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Publica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21720" yWindow="2475" windowWidth="21840" windowHeight="1314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E13" i="1" l="1"/>
  <c r="H80" i="1" l="1"/>
  <c r="H78" i="1"/>
  <c r="H77" i="1"/>
  <c r="H76" i="1"/>
  <c r="H70" i="1"/>
  <c r="H68" i="1"/>
  <c r="H62" i="1"/>
  <c r="H60" i="1"/>
  <c r="H31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H79" i="1" s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E10" i="1"/>
  <c r="H10" i="1" s="1"/>
  <c r="C9" i="1"/>
  <c r="H37" i="1" l="1"/>
  <c r="E37" i="1"/>
  <c r="F81" i="1"/>
  <c r="G81" i="1"/>
  <c r="D81" i="1"/>
  <c r="E73" i="1"/>
  <c r="H73" i="1" s="1"/>
  <c r="E57" i="1"/>
  <c r="H57" i="1" s="1"/>
  <c r="E9" i="1"/>
  <c r="H9" i="1" s="1"/>
  <c r="C81" i="1"/>
  <c r="E47" i="1"/>
  <c r="H47" i="1" s="1"/>
  <c r="E81" i="1" l="1"/>
  <c r="H81" i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<sst xmlns="http://schemas.openxmlformats.org/spreadsheetml/2006/main" count="88" uniqueCount="88">
  <si>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</si>
  <si>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</si>
  <si>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</si>
  <si>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</si>
  <si>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</si>
  <si>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</si>
  <si>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</si>
  <si>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</si>
  <si>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</si>
  <si>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</si>
  <si>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</si>
  <si>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</si>
  <si>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</si>
  <si>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</si>
  <si>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</si>
  <si>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</si>
  <si>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</si>
  <si>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</si>
  <si>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</si>
  <si>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</si>
  <si>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</si>
  <si>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</si>
  <si>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</si>
  <si>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</si>
  <si>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</si>
  <si>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</si>
  <si>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</si>
  <si>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</si>
  <si>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</si>
  <si>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</si>
  <si>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</si>
  <si>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</si>
  <si>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</si>
  <si>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</si>
  <si>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</si>
  <si>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</si>
  <si>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</si>
  <si>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</si>
  <si>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</si>
  <si>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</si>
  <si>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</si>
  <si>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</si>
  <si>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</si>
  <si>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</si>
  <si>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</si>
  <si>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</si>
  <si>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</si>
  <si>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</si>
  <si>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</si>
  <si>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</si>
  <si>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</si>
  <si>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</si>
  <si>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</si>
  <si>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</si>
  <si>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</si>
  <si>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</si>
  <si>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</si>
  <si>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</si>
  <si>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</si>
  <si>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</si>
  <si>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</si>
  <si>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</si>
  <si>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</si>
  <si>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</si>
  <si>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</si>
  <si>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</si>
  <si>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</si>
  <si>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</si>
  <si>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</si>
  <si>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</si>
  <si>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</si>
  <si>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</si>
  <si>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</si>
  <si>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</si>
  <si>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</si>
  <si>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</si>
  <si>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</si>
  <si>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</si>
  <si>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</si>
  <si>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</si>
  <si>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</si>
  <si>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</si>
  <si>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</si>
  <si>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</si>
  <si>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</si>
  <si>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</si>
  <si>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COMISION ESTATAL DE VIVIENDA, SUELO E INFRAESTRUCTURA DEL ESTADO DE CHIHUAHUA</t>
  </si>
  <si>
    <t>Del 01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</si>
</sst>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E75" sqref="E7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28515625" style="1" bestFit="1" customWidth="1"/>
    <col min="4" max="4" width="16" style="1" bestFit="1" customWidth="1"/>
    <col min="5" max="7" width="17.8554687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49892751.639999993</v>
      </c>
      <c r="D9" s="16">
        <f>SUM(D10:D16)</f>
        <v>-4525187.3099999996</v>
      </c>
      <c r="E9" s="16">
        <f t="shared" ref="E9:E26" si="0">C9+D9</f>
        <v>45367564.329999991</v>
      </c>
      <c r="F9" s="16">
        <f>SUM(F10:F16)</f>
        <v>45367564.330000006</v>
      </c>
      <c r="G9" s="16">
        <f>SUM(G10:G16)</f>
        <v>42568364.320000008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21728955.5</v>
      </c>
      <c r="D10" s="13">
        <v>-1823684.88</v>
      </c>
      <c r="E10" s="18">
        <f t="shared" si="0"/>
        <v>19905270.620000001</v>
      </c>
      <c r="F10" s="12">
        <v>19905270.620000001</v>
      </c>
      <c r="G10" s="12">
        <v>19905270.620000001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562811.99</v>
      </c>
      <c r="D11" s="13">
        <v>-272879.83</v>
      </c>
      <c r="E11" s="18">
        <f t="shared" si="0"/>
        <v>289932.15999999997</v>
      </c>
      <c r="F11" s="12">
        <v>289932.15999999997</v>
      </c>
      <c r="G11" s="12">
        <v>289932.15999999997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17338374.170000002</v>
      </c>
      <c r="D12" s="13">
        <v>402087.77</v>
      </c>
      <c r="E12" s="18">
        <f t="shared" si="0"/>
        <v>17740461.940000001</v>
      </c>
      <c r="F12" s="12">
        <v>17740461.940000001</v>
      </c>
      <c r="G12" s="12">
        <v>17740461.940000001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8446417.1799999997</v>
      </c>
      <c r="D13" s="13">
        <v>-3728803.22</v>
      </c>
      <c r="E13" s="18">
        <f>C13+D13</f>
        <v>4717613.959999999</v>
      </c>
      <c r="F13" s="12">
        <v>4717613.96</v>
      </c>
      <c r="G13" s="12">
        <v>1918413.95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1596892.8</v>
      </c>
      <c r="D14" s="13">
        <v>900492.9</v>
      </c>
      <c r="E14" s="18">
        <f t="shared" si="0"/>
        <v>2497385.7000000002</v>
      </c>
      <c r="F14" s="12">
        <v>2497385.7000000002</v>
      </c>
      <c r="G14" s="12">
        <v>2497385.7000000002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219300</v>
      </c>
      <c r="D16" s="13">
        <v>-2400.0500000000002</v>
      </c>
      <c r="E16" s="18">
        <f t="shared" si="0"/>
        <v>216899.95</v>
      </c>
      <c r="F16" s="12">
        <v>216899.95</v>
      </c>
      <c r="G16" s="12">
        <v>216899.95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6446052.6199999992</v>
      </c>
      <c r="D17" s="16">
        <f>SUM(D18:D26)</f>
        <v>-112029.70999999999</v>
      </c>
      <c r="E17" s="16">
        <f t="shared" si="0"/>
        <v>6334022.9099999992</v>
      </c>
      <c r="F17" s="16">
        <f>SUM(F18:F26)</f>
        <v>6334022.9100000011</v>
      </c>
      <c r="G17" s="16">
        <f>SUM(G18:G26)</f>
        <v>4613942.05</v>
      </c>
      <c r="H17" s="16">
        <f t="shared" si="1"/>
        <v>0</v>
      </c>
    </row>
    <row r="18" spans="2:8" ht="24" x14ac:dyDescent="0.2">
      <c r="B18" s="9" t="s">
        <v>22</v>
      </c>
      <c r="C18" s="12">
        <v>335372.76</v>
      </c>
      <c r="D18" s="13">
        <v>-25628.76</v>
      </c>
      <c r="E18" s="18">
        <f t="shared" si="0"/>
        <v>309744</v>
      </c>
      <c r="F18" s="12">
        <v>309744</v>
      </c>
      <c r="G18" s="12">
        <v>309744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191115.79</v>
      </c>
      <c r="D19" s="13">
        <v>-4878.58</v>
      </c>
      <c r="E19" s="18">
        <f t="shared" si="0"/>
        <v>186237.21000000002</v>
      </c>
      <c r="F19" s="12">
        <v>186237.21</v>
      </c>
      <c r="G19" s="12">
        <v>186237.21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5000000</v>
      </c>
      <c r="D20" s="13">
        <v>271243.25</v>
      </c>
      <c r="E20" s="18">
        <f t="shared" si="0"/>
        <v>5271243.25</v>
      </c>
      <c r="F20" s="12">
        <v>5271243.25</v>
      </c>
      <c r="G20" s="12">
        <v>3554165.58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18254.7</v>
      </c>
      <c r="D21" s="13">
        <v>10011.24</v>
      </c>
      <c r="E21" s="18">
        <f t="shared" si="0"/>
        <v>28265.940000000002</v>
      </c>
      <c r="F21" s="12">
        <v>28265.94</v>
      </c>
      <c r="G21" s="12">
        <v>28265.94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85888.3</v>
      </c>
      <c r="D22" s="13">
        <v>7732.43</v>
      </c>
      <c r="E22" s="18">
        <f t="shared" si="0"/>
        <v>93620.73000000001</v>
      </c>
      <c r="F22" s="12">
        <v>93620.73</v>
      </c>
      <c r="G22" s="12">
        <v>93620.73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630006.85</v>
      </c>
      <c r="D23" s="13">
        <v>-318124.48</v>
      </c>
      <c r="E23" s="18">
        <f t="shared" si="0"/>
        <v>311882.37</v>
      </c>
      <c r="F23" s="12">
        <v>311882.37</v>
      </c>
      <c r="G23" s="12">
        <v>308879.18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80000</v>
      </c>
      <c r="D24" s="13">
        <v>-20696.71</v>
      </c>
      <c r="E24" s="18">
        <f t="shared" si="0"/>
        <v>59303.29</v>
      </c>
      <c r="F24" s="12">
        <v>59303.29</v>
      </c>
      <c r="G24" s="12">
        <v>59303.29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105414.22</v>
      </c>
      <c r="D26" s="13">
        <v>-31688.1</v>
      </c>
      <c r="E26" s="18">
        <f t="shared" si="0"/>
        <v>73726.12</v>
      </c>
      <c r="F26" s="12">
        <v>73726.12</v>
      </c>
      <c r="G26" s="12">
        <v>73726.12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7921002.1199999992</v>
      </c>
      <c r="D27" s="16">
        <f>SUM(D28:D36)</f>
        <v>-3318942.6999999997</v>
      </c>
      <c r="E27" s="16">
        <f>D27+C27</f>
        <v>4602059.42</v>
      </c>
      <c r="F27" s="16">
        <f>SUM(F28:F36)</f>
        <v>4602059.419999999</v>
      </c>
      <c r="G27" s="16">
        <f>SUM(G28:G36)</f>
        <v>4530139.3599999994</v>
      </c>
      <c r="H27" s="16">
        <f t="shared" si="1"/>
        <v>0</v>
      </c>
    </row>
    <row r="28" spans="2:8" x14ac:dyDescent="0.2">
      <c r="B28" s="9" t="s">
        <v>32</v>
      </c>
      <c r="C28" s="12">
        <v>300763.98</v>
      </c>
      <c r="D28" s="13">
        <v>-100286.02</v>
      </c>
      <c r="E28" s="18">
        <f t="shared" ref="E28:E36" si="2">C28+D28</f>
        <v>200477.95999999996</v>
      </c>
      <c r="F28" s="12">
        <v>200477.96</v>
      </c>
      <c r="G28" s="12">
        <v>200477.96</v>
      </c>
      <c r="H28" s="20">
        <f t="shared" si="1"/>
        <v>0</v>
      </c>
    </row>
    <row r="29" spans="2:8" x14ac:dyDescent="0.2">
      <c r="B29" s="9" t="s">
        <v>33</v>
      </c>
      <c r="C29" s="12">
        <v>255772.29</v>
      </c>
      <c r="D29" s="13">
        <v>-13494.67</v>
      </c>
      <c r="E29" s="18">
        <f t="shared" si="2"/>
        <v>242277.62</v>
      </c>
      <c r="F29" s="12">
        <v>242277.62</v>
      </c>
      <c r="G29" s="12">
        <v>215597.6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1885000</v>
      </c>
      <c r="D30" s="13">
        <v>-605885.31999999995</v>
      </c>
      <c r="E30" s="18">
        <f t="shared" si="2"/>
        <v>1279114.6800000002</v>
      </c>
      <c r="F30" s="12">
        <v>1279114.68</v>
      </c>
      <c r="G30" s="12">
        <v>1233874.6399999999</v>
      </c>
      <c r="H30" s="20">
        <f t="shared" si="1"/>
        <v>0</v>
      </c>
    </row>
    <row r="31" spans="2:8" x14ac:dyDescent="0.2">
      <c r="B31" s="9" t="s">
        <v>35</v>
      </c>
      <c r="C31" s="12">
        <v>890901.25</v>
      </c>
      <c r="D31" s="13">
        <v>-555570.87</v>
      </c>
      <c r="E31" s="18">
        <f t="shared" si="2"/>
        <v>335330.38</v>
      </c>
      <c r="F31" s="12">
        <v>335330.38</v>
      </c>
      <c r="G31" s="12">
        <v>335330.38</v>
      </c>
      <c r="H31" s="20">
        <f t="shared" si="1"/>
        <v>0</v>
      </c>
    </row>
    <row r="32" spans="2:8" ht="24" x14ac:dyDescent="0.2">
      <c r="B32" s="9" t="s">
        <v>36</v>
      </c>
      <c r="C32" s="12">
        <v>1130065.7</v>
      </c>
      <c r="D32" s="13">
        <v>-94734.13</v>
      </c>
      <c r="E32" s="18">
        <f t="shared" si="2"/>
        <v>1035331.57</v>
      </c>
      <c r="F32" s="12">
        <v>1035331.57</v>
      </c>
      <c r="G32" s="12">
        <v>1035331.57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2719656.76</v>
      </c>
      <c r="D34" s="13">
        <v>-1672938.77</v>
      </c>
      <c r="E34" s="18">
        <f t="shared" si="2"/>
        <v>1046717.9899999998</v>
      </c>
      <c r="F34" s="12">
        <v>1046717.99</v>
      </c>
      <c r="G34" s="12">
        <v>1046717.99</v>
      </c>
      <c r="H34" s="20">
        <f t="shared" si="1"/>
        <v>0</v>
      </c>
    </row>
    <row r="35" spans="2:8" x14ac:dyDescent="0.2">
      <c r="B35" s="9" t="s">
        <v>39</v>
      </c>
      <c r="C35" s="12">
        <v>25000</v>
      </c>
      <c r="D35" s="13">
        <v>26408.5</v>
      </c>
      <c r="E35" s="18">
        <f t="shared" si="2"/>
        <v>51408.5</v>
      </c>
      <c r="F35" s="12">
        <v>51408.5</v>
      </c>
      <c r="G35" s="12">
        <v>51408.5</v>
      </c>
      <c r="H35" s="20">
        <f t="shared" si="1"/>
        <v>0</v>
      </c>
    </row>
    <row r="36" spans="2:8" x14ac:dyDescent="0.2">
      <c r="B36" s="9" t="s">
        <v>40</v>
      </c>
      <c r="C36" s="12">
        <v>713842.14</v>
      </c>
      <c r="D36" s="13">
        <v>-302441.42</v>
      </c>
      <c r="E36" s="18">
        <f t="shared" si="2"/>
        <v>411400.72000000003</v>
      </c>
      <c r="F36" s="12">
        <v>411400.72</v>
      </c>
      <c r="G36" s="12">
        <v>411400.72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4797409.7300000004</v>
      </c>
      <c r="D37" s="16">
        <f>SUM(D38:D46)</f>
        <v>-363531.45</v>
      </c>
      <c r="E37" s="16">
        <f>C37+D37</f>
        <v>4433878.28</v>
      </c>
      <c r="F37" s="16">
        <f>SUM(F38:F46)</f>
        <v>4433878.28</v>
      </c>
      <c r="G37" s="16">
        <f>SUM(G38:G46)</f>
        <v>4313778.1399999997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23587.08</v>
      </c>
      <c r="D38" s="13">
        <v>86202.64</v>
      </c>
      <c r="E38" s="18">
        <f t="shared" ref="E38:E80" si="3">C38+D38</f>
        <v>109789.72</v>
      </c>
      <c r="F38" s="12">
        <v>109789.72</v>
      </c>
      <c r="G38" s="12">
        <v>41844.32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3806048.34</v>
      </c>
      <c r="D41" s="13">
        <v>-562360.03</v>
      </c>
      <c r="E41" s="18">
        <f t="shared" si="3"/>
        <v>3243688.3099999996</v>
      </c>
      <c r="F41" s="12">
        <v>3243688.31</v>
      </c>
      <c r="G41" s="12">
        <v>3243688.31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662545.74</v>
      </c>
      <c r="D42" s="13">
        <v>200550.51</v>
      </c>
      <c r="E42" s="18">
        <f t="shared" si="3"/>
        <v>863096.25</v>
      </c>
      <c r="F42" s="12">
        <v>863096.25</v>
      </c>
      <c r="G42" s="12">
        <v>810941.51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305228.57</v>
      </c>
      <c r="D46" s="15">
        <v>-87924.57</v>
      </c>
      <c r="E46" s="19">
        <f t="shared" si="3"/>
        <v>217304</v>
      </c>
      <c r="F46" s="14">
        <v>217304</v>
      </c>
      <c r="G46" s="14">
        <v>217304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180948.56</v>
      </c>
      <c r="E47" s="16">
        <f t="shared" si="3"/>
        <v>180948.56</v>
      </c>
      <c r="F47" s="16">
        <f>SUM(F48:F56)</f>
        <v>180948.56</v>
      </c>
      <c r="G47" s="16">
        <f>SUM(G48:G56)</f>
        <v>176620.92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121355.2</v>
      </c>
      <c r="E48" s="18">
        <f t="shared" si="3"/>
        <v>121355.2</v>
      </c>
      <c r="F48" s="12">
        <v>121355.2</v>
      </c>
      <c r="G48" s="12">
        <v>121355.2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29326.639999999999</v>
      </c>
      <c r="E49" s="18">
        <f t="shared" si="3"/>
        <v>29326.639999999999</v>
      </c>
      <c r="F49" s="12">
        <v>29326.639999999999</v>
      </c>
      <c r="G49" s="12">
        <v>24999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30266.720000000001</v>
      </c>
      <c r="E56" s="18">
        <f t="shared" si="3"/>
        <v>30266.720000000001</v>
      </c>
      <c r="F56" s="12">
        <v>30266.720000000001</v>
      </c>
      <c r="G56" s="12">
        <v>30266.720000000001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3721785.62</v>
      </c>
      <c r="E57" s="16">
        <f t="shared" si="3"/>
        <v>3721785.62</v>
      </c>
      <c r="F57" s="16">
        <f>SUM(F58:F60)</f>
        <v>3721785.62</v>
      </c>
      <c r="G57" s="16">
        <f>SUM(G58:G60)</f>
        <v>3721785.62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3721785.62</v>
      </c>
      <c r="E58" s="18">
        <f t="shared" si="3"/>
        <v>3721785.62</v>
      </c>
      <c r="F58" s="13">
        <v>3721785.62</v>
      </c>
      <c r="G58" s="13">
        <v>3721785.62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69765736.200000003</v>
      </c>
      <c r="D73" s="17">
        <f>SUM(D74:D80)</f>
        <v>14639292.129999999</v>
      </c>
      <c r="E73" s="17">
        <f t="shared" si="3"/>
        <v>84405028.329999998</v>
      </c>
      <c r="F73" s="16">
        <f>SUM(F74:F80)</f>
        <v>84405028.329999998</v>
      </c>
      <c r="G73" s="17">
        <f>SUM(G74:G80)</f>
        <v>84405028.329999998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53350769.200000003</v>
      </c>
      <c r="D74" s="13">
        <v>10670153.84</v>
      </c>
      <c r="E74" s="18">
        <f t="shared" si="3"/>
        <v>64020923.040000007</v>
      </c>
      <c r="F74" s="12">
        <v>64020923.039999999</v>
      </c>
      <c r="G74" s="13">
        <v>64020923.039999999</v>
      </c>
      <c r="H74" s="18">
        <f t="shared" si="5"/>
        <v>0</v>
      </c>
    </row>
    <row r="75" spans="2:8" x14ac:dyDescent="0.2">
      <c r="B75" s="9" t="s">
        <v>79</v>
      </c>
      <c r="C75" s="12">
        <v>16414967</v>
      </c>
      <c r="D75" s="13">
        <v>3255688.78</v>
      </c>
      <c r="E75" s="18">
        <f t="shared" si="3"/>
        <v>19670655.780000001</v>
      </c>
      <c r="F75" s="12">
        <v>19670655.780000001</v>
      </c>
      <c r="G75" s="13">
        <v>19670655.780000001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713449.51</v>
      </c>
      <c r="E80" s="18">
        <f t="shared" si="3"/>
        <v>713449.51</v>
      </c>
      <c r="F80" s="12">
        <v>713449.51</v>
      </c>
      <c r="G80" s="13">
        <v>713449.51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138822952.31</v>
      </c>
      <c r="D81" s="22">
        <f>SUM(D73,D69,D61,D57,D47,D37,D27,D17,D9)</f>
        <v>10222335.140000001</v>
      </c>
      <c r="E81" s="22">
        <f>C81+D81</f>
        <v>149045287.44999999</v>
      </c>
      <c r="F81" s="22">
        <f>SUM(F73,F69,F61,F57,F47,F37,F17,F27,F9)</f>
        <v>149045287.45000002</v>
      </c>
      <c r="G81" s="22">
        <f>SUM(G73,G69,G61,G57,G47,G37,G27,G17,G9)</f>
        <v>144329658.74000001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J2il1Oy0nMnaVQc4WB5bL38BFkOWjXCv+J87Zon352BZuH7+BIzHOXNCoSlJ9WCwp+kT8RfEMmAdGtptQh1P3g==" saltValue="mhrVjVBv7g/IzFrOHL6XDA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dcterms:created xsi:type="dcterms:W3CDTF">2019-12-04T16:22:52Z</dcterms:created>
  <dcterms:modified xsi:type="dcterms:W3CDTF">2022-01-25T21:05:36Z</dcterms:modified>
</cp:coreProperties>
</file>